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40" windowWidth="16935" windowHeight="5580"/>
  </bookViews>
  <sheets>
    <sheet name="TRANSF RECEBIDAS" sheetId="1" r:id="rId1"/>
  </sheets>
  <definedNames>
    <definedName name="_xlnm.Print_Area" localSheetId="0">'TRANSF RECEBIDAS'!$A$1:$K$28</definedName>
  </definedNames>
  <calcPr calcId="125725"/>
  <extLst>
    <ext uri="GoogleSheetsCustomDataVersion1">
      <go:sheetsCustomData xmlns:go="http://customooxmlschemas.google.com/" r:id="rId5" roundtripDataSignature="AMtx7mjjNd/KIDFXTrjbPBa8ZubccVPU6A=="/>
    </ext>
  </extLst>
</workbook>
</file>

<file path=xl/calcChain.xml><?xml version="1.0" encoding="utf-8"?>
<calcChain xmlns="http://schemas.openxmlformats.org/spreadsheetml/2006/main">
  <c r="J14" i="1"/>
  <c r="J18"/>
  <c r="J16"/>
  <c r="J22" l="1"/>
  <c r="J25"/>
  <c r="J24"/>
  <c r="J23"/>
  <c r="J21"/>
  <c r="J20"/>
  <c r="J19"/>
  <c r="J17"/>
  <c r="J15"/>
  <c r="J13"/>
  <c r="J12"/>
  <c r="J11"/>
  <c r="J10"/>
  <c r="J9"/>
</calcChain>
</file>

<file path=xl/sharedStrings.xml><?xml version="1.0" encoding="utf-8"?>
<sst xmlns="http://schemas.openxmlformats.org/spreadsheetml/2006/main" count="98" uniqueCount="77">
  <si>
    <t>PROPOSTA NO SICONV Nº</t>
  </si>
  <si>
    <t>CONVÊNIO SICONV Nº</t>
  </si>
  <si>
    <t>ORIGEM</t>
  </si>
  <si>
    <t>OBJETO</t>
  </si>
  <si>
    <t>VIGENCIA</t>
  </si>
  <si>
    <t>VALOR EM R$</t>
  </si>
  <si>
    <t>SITUAÇÃO</t>
  </si>
  <si>
    <t>INICIAL</t>
  </si>
  <si>
    <t>FINAL</t>
  </si>
  <si>
    <t>REPASSE</t>
  </si>
  <si>
    <t>CONTRA -  PARTIDA</t>
  </si>
  <si>
    <t>TOTAL DO CONVÊNIO</t>
  </si>
  <si>
    <t>701663/2008</t>
  </si>
  <si>
    <t>MINISTERIO DO TURISMO</t>
  </si>
  <si>
    <t>Reforma e ampliação do Terminal Turístico de Pirambu-SE</t>
  </si>
  <si>
    <t>Convênio Anulado/ Encerrado</t>
  </si>
  <si>
    <t>701670/2008</t>
  </si>
  <si>
    <t>Implantação e melhorias da Infra-Estrutura Turística do povoado de Crasto, complexo turístico da APA do litoral Sul, Município de Santa Luzia do Itanhy-SE</t>
  </si>
  <si>
    <t>704900/2009</t>
  </si>
  <si>
    <t>Sinalização turística da Rota dos Coqueirais e da Orla de Atalaia</t>
  </si>
  <si>
    <t>Prestação de Contas - Aprovada</t>
  </si>
  <si>
    <t>704903/2009</t>
  </si>
  <si>
    <t>Revisão/Atualização do Plano de Desenvolvimento Integrado do Turismo Sustentável - PDITS do Polo Costa dos Coqueirais, no Estado de Sergipe.</t>
  </si>
  <si>
    <t>721188/2009</t>
  </si>
  <si>
    <t>MINISTÉRIO DA CIÊNCIA, TECNOLOGIA, INOVAÇÕES e COMUNICAÇÕES</t>
  </si>
  <si>
    <t>Construção de um Centro Vocacional Tecnológico em Arte, Ciência e Tecnologia</t>
  </si>
  <si>
    <t>Convênio Anulado - Encerrado</t>
  </si>
  <si>
    <t>722428/2009</t>
  </si>
  <si>
    <t>Revitalização do Complexo Turístico de Aracaju - SE, compreendendo inclusive o Museu do Artesanato e o Centro de Informações Turísticas</t>
  </si>
  <si>
    <t>Prestação de Contas em Análise no Ministério do Turismo</t>
  </si>
  <si>
    <t>723469/2009</t>
  </si>
  <si>
    <t>Projeto de sinalização indicativa e turística de Sergipe - 1ª Etapa: Polos Velho Chico e Costa dos Coqueirais.</t>
  </si>
  <si>
    <t>Prestação de Contas Aprovada</t>
  </si>
  <si>
    <t>753523/2010</t>
  </si>
  <si>
    <t>Elaboração de estudos e projetos para a reforma, ampliação e reestruturação do Centro de Convenções de Sergipe - CCS</t>
  </si>
  <si>
    <t>769473/2012</t>
  </si>
  <si>
    <t>SUPERINTENDENCIA DO DESENVOLV. DO NORDESTE</t>
  </si>
  <si>
    <t>Ampliação e fortalecimento das estruturas produtivas através de apoio aos Centros Vocacionais Tecnológicos (CVTs) para a ambientação do Auditório Multimídia e para a aquisição de máquinas, equipamentos, ferramentas, utensílios e materiais de consumo que deverão munir as unidades do CVT de Confecções de Tobias Barreto.</t>
  </si>
  <si>
    <t>796610/2013</t>
  </si>
  <si>
    <t>Implantar um modelo de produção local e compartilhamento de conteúdos digitais em escolas públicas de ensino médio, integrantes do Programa Ensino Médio Inovador, através de redes virtuais de conhecimento</t>
  </si>
  <si>
    <t>042079/2015</t>
  </si>
  <si>
    <t>822705/2015 </t>
  </si>
  <si>
    <t>Implantação e manutenção do Centro Vocacional Tecnológico Arte, Ciência e Tecnologia (CVT-ACT) de Santa Luzia do Itanhy, Sergipe</t>
  </si>
  <si>
    <t xml:space="preserve">Aditado e em execução </t>
  </si>
  <si>
    <t>030274/2017</t>
  </si>
  <si>
    <t>850321/2017</t>
  </si>
  <si>
    <t>Desenvolver tecnologia social na área de robótica e educação, capacitando jovens talentos locais em programação (projeto CLOC) na programação de robôs de baixo custo e na produção de atividades educacionais para o primeiro ano do ensino fundamental que empreguem o uso destes robôs e preparando estes jovens para serem re-aplicadores nas escolas públicas municipais</t>
  </si>
  <si>
    <t>025418/2017</t>
  </si>
  <si>
    <t>879935/2018 </t>
  </si>
  <si>
    <t>Elaborar projeto museológico e arquitetônico de um espaço científico-cultural no sul de Sergipe, com capacidade para beneficiar diretamente todo o Território da Cidadania Sul Sergipano e norte da Bahia, cuja missão seja apoiar a promoção do desenvolvimento humano das comunidades desta região, através de ações que explorem a relação entre arte, ciência e tecnologia, e elaborar plano de gestão e de sustentabilidade financeira deste espaço</t>
  </si>
  <si>
    <t>BANCO DO ESTADO DE SERGIPE S/A</t>
  </si>
  <si>
    <t>O objeto do presente instrumento é o patrocínio vinculado ao fortalecimento da marca do PATROCINADOR, com a finalidade de viabilizar a realização do "Simpósio de Oportunidades - Novo Cenário da Cadeia do Gás Natural em Sergipe" realizado de 04 a 05 de julho de 2019</t>
  </si>
  <si>
    <t>2019/718-343</t>
  </si>
  <si>
    <t>BANCO DO NORDESTE DO BRASIL S.A</t>
  </si>
  <si>
    <t>RENDIMENTOS DE APLICAÇÃO-UTILIZADOS</t>
  </si>
  <si>
    <r>
      <t xml:space="preserve">O objetivo deste contrato é o apoio com patrocínio ao evento/projeto </t>
    </r>
    <r>
      <rPr>
        <sz val="10"/>
        <color rgb="FF000000"/>
        <rFont val="Times New Roman"/>
        <family val="1"/>
      </rPr>
      <t>“</t>
    </r>
    <r>
      <rPr>
        <b/>
        <sz val="10"/>
        <color rgb="FF000000"/>
        <rFont val="Times New Roman"/>
        <family val="1"/>
      </rPr>
      <t xml:space="preserve">Simpósio de Oportunidades - Novo cenário da cadeia do gás natural em Sergipe”, </t>
    </r>
    <r>
      <rPr>
        <sz val="10"/>
        <color rgb="FF000000"/>
        <rFont val="Times New Roman"/>
        <family val="1"/>
      </rPr>
      <t xml:space="preserve">com o objetivo de divulgar novos investimentos e atrair investidores ao estado, em especial indústrias intensivas em gás para serem instaladas no Complexo Industrial Portuário alem, de trazer especialistas do Governo Federal, ministros e representantes da iniciativa privada para discutir além dos novos investimentos, o novo cenário do gás formatado pelo Governo Federal. Há ótimas perspectivas para o desenvolvimento da economia de Sergipe, com base em promissor cenário na oferta de gás natural no Estado e na produção de petróleo em águas profundas. </t>
    </r>
  </si>
  <si>
    <t>0.00</t>
  </si>
  <si>
    <t>722995/2009</t>
  </si>
  <si>
    <t>Prestação de Contas Aprovada com ressalvas</t>
  </si>
  <si>
    <t>Fortalecimento Institucional da Unidade de Coordenação de Projetos do Prodetur Nacional de Sergipe</t>
  </si>
  <si>
    <t>723593/2009</t>
  </si>
  <si>
    <t xml:space="preserve"> RepasseElaboração da Avaliação Ambiental Estratégica do PRODETUR NACIONAL no Estado de Sergipe</t>
  </si>
  <si>
    <t>Prestação de Contas Concluida</t>
  </si>
  <si>
    <t>MINISTÉRIO DAS  COMUNICAÇÕES</t>
  </si>
  <si>
    <t>722414/2009</t>
  </si>
  <si>
    <t>Reforma do Cacique Chá e Restauração dos Painéis do Artista Sergipano Jenner Augusto.</t>
  </si>
  <si>
    <t xml:space="preserve">Prestação de Contas em Análise no Ministério do Turismo </t>
  </si>
  <si>
    <t>Prestado Contas - Encerrado</t>
  </si>
  <si>
    <t>01/2022- CONVÊNIO DE DESPESA</t>
  </si>
  <si>
    <t>Celebração de Convênio entre a Secretaria de Estado do Desenvolvimento Econômico e da Ciência e Tecnologia - SEDETEC e a OS SERGIPE PARQUE TECNOLÓGICO - SERGIPETEC, para apoio financeiro na execução de ações de capacitação de jovens sergipanos, micro e potenciais empreendedores, nas áreas de desenvolvimento de sistemas (tecnologia de modelagem e impressão 3D), gestão para projetos pré-selecionados e estímulo à geração de tecnologia financeira (FINTECHs), decorrente de Emenda Parlamentar de caráter impositivo à Lei Orçamentária Anual 2022, apresentada conforme Emenda Constitucional nº 53, de 10 de dezembro de 2020, a ser executada pela SEDETEC</t>
  </si>
  <si>
    <t>SEDETEC e a OS - SERGIPETEC - EMENDA PARLAMENTARE DE CARÁTER IMPOSITIVO</t>
  </si>
  <si>
    <t>Convênio Encerrado - Contrato de Repasse encerrado Antecipadamente</t>
  </si>
  <si>
    <t>TRANSFERENCIAS RECEBIDAS COM CELEBRAÇÃO DE CONVÊNIOS</t>
  </si>
  <si>
    <t>Prestação de Contas em Analise na SEDETEC</t>
  </si>
  <si>
    <t>Obs: Não Houve alteração no período</t>
  </si>
  <si>
    <t>SECRETARIA DE ESTADO DO DESENVOLVIMENTO ECONOMICO E DA CIENCIA E TECNOLOGIA</t>
  </si>
  <si>
    <t>CONSOLIDADA  ATÉ 31/07/2025</t>
  </si>
</sst>
</file>

<file path=xl/styles.xml><?xml version="1.0" encoding="utf-8"?>
<styleSheet xmlns="http://schemas.openxmlformats.org/spreadsheetml/2006/main">
  <numFmts count="1">
    <numFmt numFmtId="164" formatCode="dd/mm/yy"/>
  </numFmts>
  <fonts count="18">
    <font>
      <sz val="11"/>
      <color theme="1"/>
      <name val="Arial"/>
    </font>
    <font>
      <sz val="11"/>
      <name val="Arial"/>
    </font>
    <font>
      <sz val="11"/>
      <color theme="1"/>
      <name val="Calibri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rebuchet MS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92D05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4" fontId="2" fillId="0" borderId="0" xfId="0" applyNumberFormat="1" applyFont="1"/>
    <xf numFmtId="0" fontId="0" fillId="0" borderId="0" xfId="0" applyFont="1" applyAlignment="1"/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3" fillId="9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0" fillId="0" borderId="0" xfId="0" applyAlignment="1"/>
    <xf numFmtId="14" fontId="0" fillId="0" borderId="0" xfId="0" applyNumberFormat="1" applyFont="1" applyAlignment="1"/>
    <xf numFmtId="0" fontId="3" fillId="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" fillId="0" borderId="0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10" fillId="0" borderId="8" xfId="0" applyFont="1" applyBorder="1"/>
    <xf numFmtId="0" fontId="8" fillId="4" borderId="9" xfId="0" applyFont="1" applyFill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7" fillId="2" borderId="6" xfId="0" applyFont="1" applyFill="1" applyBorder="1" applyAlignment="1">
      <alignment horizontal="right"/>
    </xf>
    <xf numFmtId="0" fontId="15" fillId="10" borderId="0" xfId="0" applyFont="1" applyFill="1" applyAlignment="1">
      <alignment horizontal="center"/>
    </xf>
    <xf numFmtId="0" fontId="16" fillId="1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07"/>
  <sheetViews>
    <sheetView tabSelected="1" view="pageBreakPreview" zoomScale="60" zoomScaleNormal="85" workbookViewId="0">
      <selection activeCell="I3" sqref="I3"/>
    </sheetView>
  </sheetViews>
  <sheetFormatPr defaultColWidth="12.625" defaultRowHeight="15" customHeight="1"/>
  <cols>
    <col min="1" max="1" width="12.75" customWidth="1"/>
    <col min="2" max="2" width="11.375" customWidth="1"/>
    <col min="3" max="3" width="23.875" customWidth="1"/>
    <col min="4" max="4" width="37.75" customWidth="1"/>
    <col min="5" max="5" width="10.25" customWidth="1"/>
    <col min="6" max="6" width="9.875" customWidth="1"/>
    <col min="7" max="7" width="11" customWidth="1"/>
    <col min="8" max="8" width="9.5" customWidth="1"/>
    <col min="9" max="9" width="13.5" style="2" customWidth="1"/>
    <col min="10" max="10" width="10.75" customWidth="1"/>
    <col min="11" max="11" width="16.5" customWidth="1"/>
    <col min="12" max="27" width="7.625" customWidth="1"/>
  </cols>
  <sheetData>
    <row r="1" spans="1:11" ht="15" customHeight="1">
      <c r="A1" s="51"/>
      <c r="B1" s="51"/>
      <c r="C1" s="51"/>
      <c r="D1" s="51"/>
      <c r="E1" s="51"/>
      <c r="F1" s="51"/>
      <c r="G1" s="51"/>
      <c r="H1" s="51"/>
      <c r="I1" s="51"/>
    </row>
    <row r="2" spans="1:11" s="2" customFormat="1" ht="15" customHeight="1">
      <c r="A2" s="48"/>
      <c r="C2" s="63" t="s">
        <v>75</v>
      </c>
      <c r="D2" s="63"/>
      <c r="E2" s="63"/>
      <c r="F2" s="63"/>
      <c r="G2" s="63"/>
      <c r="H2" s="63"/>
      <c r="I2" s="48"/>
    </row>
    <row r="4" spans="1:11" ht="18">
      <c r="C4" s="63" t="s">
        <v>72</v>
      </c>
      <c r="D4" s="64"/>
      <c r="E4" s="64"/>
      <c r="F4" s="64"/>
      <c r="G4" s="64"/>
      <c r="H4" s="64"/>
    </row>
    <row r="5" spans="1:11" s="2" customFormat="1" ht="18">
      <c r="C5" s="49"/>
      <c r="D5" s="50"/>
      <c r="E5" s="50"/>
      <c r="F5" s="50"/>
      <c r="G5" s="50"/>
      <c r="H5" s="50"/>
    </row>
    <row r="6" spans="1:11" ht="15" customHeight="1">
      <c r="F6" s="62" t="s">
        <v>76</v>
      </c>
      <c r="G6" s="62"/>
      <c r="H6" s="62"/>
      <c r="I6" s="62"/>
      <c r="J6" s="62"/>
      <c r="K6" s="62"/>
    </row>
    <row r="7" spans="1:11" ht="15.75">
      <c r="A7" s="56" t="s">
        <v>0</v>
      </c>
      <c r="B7" s="56" t="s">
        <v>1</v>
      </c>
      <c r="C7" s="56" t="s">
        <v>2</v>
      </c>
      <c r="D7" s="56" t="s">
        <v>3</v>
      </c>
      <c r="E7" s="57" t="s">
        <v>4</v>
      </c>
      <c r="F7" s="58"/>
      <c r="G7" s="59" t="s">
        <v>5</v>
      </c>
      <c r="H7" s="60"/>
      <c r="I7" s="60"/>
      <c r="J7" s="61"/>
      <c r="K7" s="54" t="s">
        <v>6</v>
      </c>
    </row>
    <row r="8" spans="1:11" ht="38.25">
      <c r="A8" s="55"/>
      <c r="B8" s="55"/>
      <c r="C8" s="55"/>
      <c r="D8" s="55"/>
      <c r="E8" s="3" t="s">
        <v>7</v>
      </c>
      <c r="F8" s="3" t="s">
        <v>8</v>
      </c>
      <c r="G8" s="3" t="s">
        <v>9</v>
      </c>
      <c r="H8" s="3" t="s">
        <v>10</v>
      </c>
      <c r="I8" s="4" t="s">
        <v>54</v>
      </c>
      <c r="J8" s="3" t="s">
        <v>11</v>
      </c>
      <c r="K8" s="55"/>
    </row>
    <row r="9" spans="1:11" ht="25.5">
      <c r="A9" s="5"/>
      <c r="B9" s="30" t="s">
        <v>12</v>
      </c>
      <c r="C9" s="6" t="s">
        <v>13</v>
      </c>
      <c r="D9" s="6" t="s">
        <v>14</v>
      </c>
      <c r="E9" s="7">
        <v>39805</v>
      </c>
      <c r="F9" s="7">
        <v>40900</v>
      </c>
      <c r="G9" s="8">
        <v>540000</v>
      </c>
      <c r="H9" s="9">
        <v>60000</v>
      </c>
      <c r="I9" s="10">
        <v>0</v>
      </c>
      <c r="J9" s="11">
        <f t="shared" ref="J9:J21" si="0">G9+H9</f>
        <v>600000</v>
      </c>
      <c r="K9" s="12" t="s">
        <v>15</v>
      </c>
    </row>
    <row r="10" spans="1:11" ht="38.25">
      <c r="A10" s="5"/>
      <c r="B10" s="30" t="s">
        <v>16</v>
      </c>
      <c r="C10" s="6" t="s">
        <v>13</v>
      </c>
      <c r="D10" s="6" t="s">
        <v>17</v>
      </c>
      <c r="E10" s="7">
        <v>39805</v>
      </c>
      <c r="F10" s="7">
        <v>40900</v>
      </c>
      <c r="G10" s="8">
        <v>669363.56999999995</v>
      </c>
      <c r="H10" s="9">
        <v>74373.73</v>
      </c>
      <c r="I10" s="10">
        <v>0</v>
      </c>
      <c r="J10" s="11">
        <f t="shared" si="0"/>
        <v>743737.29999999993</v>
      </c>
      <c r="K10" s="12" t="s">
        <v>15</v>
      </c>
    </row>
    <row r="11" spans="1:11" ht="25.5">
      <c r="A11" s="5"/>
      <c r="B11" s="30" t="s">
        <v>18</v>
      </c>
      <c r="C11" s="6" t="s">
        <v>13</v>
      </c>
      <c r="D11" s="6" t="s">
        <v>19</v>
      </c>
      <c r="E11" s="7">
        <v>40074</v>
      </c>
      <c r="F11" s="7">
        <v>40367</v>
      </c>
      <c r="G11" s="8">
        <v>199305</v>
      </c>
      <c r="H11" s="9">
        <v>22145</v>
      </c>
      <c r="I11" s="10">
        <v>0</v>
      </c>
      <c r="J11" s="11">
        <f t="shared" si="0"/>
        <v>221450</v>
      </c>
      <c r="K11" s="12" t="s">
        <v>20</v>
      </c>
    </row>
    <row r="12" spans="1:11" ht="38.25">
      <c r="A12" s="5"/>
      <c r="B12" s="30" t="s">
        <v>21</v>
      </c>
      <c r="C12" s="6" t="s">
        <v>13</v>
      </c>
      <c r="D12" s="6" t="s">
        <v>22</v>
      </c>
      <c r="E12" s="7">
        <v>40074</v>
      </c>
      <c r="F12" s="7">
        <v>41636</v>
      </c>
      <c r="G12" s="8">
        <v>184397.4</v>
      </c>
      <c r="H12" s="13">
        <v>20488.599999999999</v>
      </c>
      <c r="I12" s="14">
        <v>0</v>
      </c>
      <c r="J12" s="11">
        <f t="shared" si="0"/>
        <v>204886</v>
      </c>
      <c r="K12" s="12" t="s">
        <v>20</v>
      </c>
    </row>
    <row r="13" spans="1:11" ht="38.25">
      <c r="A13" s="5"/>
      <c r="B13" s="30" t="s">
        <v>23</v>
      </c>
      <c r="C13" s="6" t="s">
        <v>24</v>
      </c>
      <c r="D13" s="6" t="s">
        <v>25</v>
      </c>
      <c r="E13" s="7">
        <v>40175</v>
      </c>
      <c r="F13" s="7">
        <v>40877</v>
      </c>
      <c r="G13" s="8">
        <v>299583</v>
      </c>
      <c r="H13" s="9">
        <v>35000</v>
      </c>
      <c r="I13" s="10">
        <v>0</v>
      </c>
      <c r="J13" s="11">
        <f t="shared" si="0"/>
        <v>334583</v>
      </c>
      <c r="K13" s="12" t="s">
        <v>26</v>
      </c>
    </row>
    <row r="14" spans="1:11" s="2" customFormat="1" ht="64.5" customHeight="1">
      <c r="A14" s="5"/>
      <c r="B14" s="30" t="s">
        <v>64</v>
      </c>
      <c r="C14" s="6" t="s">
        <v>13</v>
      </c>
      <c r="D14" s="31" t="s">
        <v>65</v>
      </c>
      <c r="E14" s="7">
        <v>40165</v>
      </c>
      <c r="F14" s="7">
        <v>41912</v>
      </c>
      <c r="G14" s="8">
        <v>360000</v>
      </c>
      <c r="H14" s="9">
        <v>40000</v>
      </c>
      <c r="I14" s="10">
        <v>20531.759999999998</v>
      </c>
      <c r="J14" s="11">
        <f t="shared" si="0"/>
        <v>400000</v>
      </c>
      <c r="K14" s="32" t="s">
        <v>66</v>
      </c>
    </row>
    <row r="15" spans="1:11" ht="56.25" customHeight="1">
      <c r="A15" s="5"/>
      <c r="B15" s="30" t="s">
        <v>27</v>
      </c>
      <c r="C15" s="6" t="s">
        <v>13</v>
      </c>
      <c r="D15" s="6" t="s">
        <v>28</v>
      </c>
      <c r="E15" s="7">
        <v>40165</v>
      </c>
      <c r="F15" s="7">
        <v>40879</v>
      </c>
      <c r="G15" s="8">
        <v>297000</v>
      </c>
      <c r="H15" s="9">
        <v>33000</v>
      </c>
      <c r="I15" s="10">
        <v>0</v>
      </c>
      <c r="J15" s="11">
        <f t="shared" si="0"/>
        <v>330000</v>
      </c>
      <c r="K15" s="32" t="s">
        <v>29</v>
      </c>
    </row>
    <row r="16" spans="1:11" s="2" customFormat="1" ht="48.75" customHeight="1">
      <c r="A16" s="5"/>
      <c r="B16" s="30" t="s">
        <v>57</v>
      </c>
      <c r="C16" s="6" t="s">
        <v>13</v>
      </c>
      <c r="D16" s="6" t="s">
        <v>59</v>
      </c>
      <c r="E16" s="7">
        <v>40165</v>
      </c>
      <c r="F16" s="7">
        <v>41741</v>
      </c>
      <c r="G16" s="8">
        <v>461700</v>
      </c>
      <c r="H16" s="9">
        <v>51300</v>
      </c>
      <c r="I16" s="10">
        <v>0</v>
      </c>
      <c r="J16" s="11">
        <f t="shared" si="0"/>
        <v>513000</v>
      </c>
      <c r="K16" s="12" t="s">
        <v>58</v>
      </c>
    </row>
    <row r="17" spans="1:11" ht="31.5" customHeight="1">
      <c r="A17" s="5"/>
      <c r="B17" s="30" t="s">
        <v>30</v>
      </c>
      <c r="C17" s="6" t="s">
        <v>13</v>
      </c>
      <c r="D17" s="6" t="s">
        <v>31</v>
      </c>
      <c r="E17" s="7">
        <v>40176</v>
      </c>
      <c r="F17" s="7">
        <v>40879</v>
      </c>
      <c r="G17" s="8">
        <v>2466000</v>
      </c>
      <c r="H17" s="9">
        <v>274000</v>
      </c>
      <c r="I17" s="10">
        <v>0</v>
      </c>
      <c r="J17" s="11">
        <f t="shared" si="0"/>
        <v>2740000</v>
      </c>
      <c r="K17" s="12" t="s">
        <v>32</v>
      </c>
    </row>
    <row r="18" spans="1:11" s="2" customFormat="1" ht="48" customHeight="1">
      <c r="A18" s="5"/>
      <c r="B18" s="30" t="s">
        <v>60</v>
      </c>
      <c r="C18" s="6" t="s">
        <v>13</v>
      </c>
      <c r="D18" s="6" t="s">
        <v>61</v>
      </c>
      <c r="E18" s="7">
        <v>40169</v>
      </c>
      <c r="F18" s="7">
        <v>41995</v>
      </c>
      <c r="G18" s="8">
        <v>139889.70000000001</v>
      </c>
      <c r="H18" s="9">
        <v>15543.3</v>
      </c>
      <c r="I18" s="10">
        <v>0</v>
      </c>
      <c r="J18" s="11">
        <f t="shared" si="0"/>
        <v>155433</v>
      </c>
      <c r="K18" s="12" t="s">
        <v>62</v>
      </c>
    </row>
    <row r="19" spans="1:11" ht="48.75" customHeight="1">
      <c r="A19" s="5"/>
      <c r="B19" s="30" t="s">
        <v>33</v>
      </c>
      <c r="C19" s="6" t="s">
        <v>13</v>
      </c>
      <c r="D19" s="6" t="s">
        <v>34</v>
      </c>
      <c r="E19" s="7">
        <v>40542</v>
      </c>
      <c r="F19" s="7">
        <v>40904</v>
      </c>
      <c r="G19" s="8">
        <v>275721.49</v>
      </c>
      <c r="H19" s="9">
        <v>30635.72</v>
      </c>
      <c r="I19" s="10">
        <v>0</v>
      </c>
      <c r="J19" s="11">
        <f t="shared" si="0"/>
        <v>306357.20999999996</v>
      </c>
      <c r="K19" s="15" t="s">
        <v>26</v>
      </c>
    </row>
    <row r="20" spans="1:11" ht="89.25">
      <c r="A20" s="5"/>
      <c r="B20" s="30" t="s">
        <v>35</v>
      </c>
      <c r="C20" s="6" t="s">
        <v>36</v>
      </c>
      <c r="D20" s="6" t="s">
        <v>37</v>
      </c>
      <c r="E20" s="16">
        <v>41271</v>
      </c>
      <c r="F20" s="16">
        <v>42308</v>
      </c>
      <c r="G20" s="8">
        <v>857015.99</v>
      </c>
      <c r="H20" s="9">
        <v>108616.36</v>
      </c>
      <c r="I20" s="10">
        <v>0</v>
      </c>
      <c r="J20" s="11">
        <f t="shared" si="0"/>
        <v>965632.35</v>
      </c>
      <c r="K20" s="12" t="s">
        <v>32</v>
      </c>
    </row>
    <row r="21" spans="1:11" ht="63.75">
      <c r="A21" s="5"/>
      <c r="B21" s="30" t="s">
        <v>38</v>
      </c>
      <c r="C21" s="6" t="s">
        <v>24</v>
      </c>
      <c r="D21" s="6" t="s">
        <v>39</v>
      </c>
      <c r="E21" s="16">
        <v>41639</v>
      </c>
      <c r="F21" s="16">
        <v>43200</v>
      </c>
      <c r="G21" s="8">
        <v>400000</v>
      </c>
      <c r="H21" s="9">
        <v>24380</v>
      </c>
      <c r="I21" s="10">
        <v>0</v>
      </c>
      <c r="J21" s="11">
        <f t="shared" si="0"/>
        <v>424380</v>
      </c>
      <c r="K21" s="12" t="s">
        <v>62</v>
      </c>
    </row>
    <row r="22" spans="1:11" ht="71.25" customHeight="1">
      <c r="A22" s="17" t="s">
        <v>40</v>
      </c>
      <c r="B22" s="17" t="s">
        <v>41</v>
      </c>
      <c r="C22" s="17" t="s">
        <v>24</v>
      </c>
      <c r="D22" s="6" t="s">
        <v>42</v>
      </c>
      <c r="E22" s="18">
        <v>42369</v>
      </c>
      <c r="F22" s="18">
        <v>45952</v>
      </c>
      <c r="G22" s="19">
        <v>1950000</v>
      </c>
      <c r="H22" s="20">
        <v>50000</v>
      </c>
      <c r="I22" s="21">
        <v>93717.759999999995</v>
      </c>
      <c r="J22" s="22">
        <f>G22+H22+I22</f>
        <v>2093717.76</v>
      </c>
      <c r="K22" s="23" t="s">
        <v>43</v>
      </c>
    </row>
    <row r="23" spans="1:11" ht="102">
      <c r="A23" s="24" t="s">
        <v>44</v>
      </c>
      <c r="B23" s="25" t="s">
        <v>45</v>
      </c>
      <c r="C23" s="26" t="s">
        <v>63</v>
      </c>
      <c r="D23" s="27" t="s">
        <v>46</v>
      </c>
      <c r="E23" s="18">
        <v>43098</v>
      </c>
      <c r="F23" s="18">
        <v>45302</v>
      </c>
      <c r="G23" s="19">
        <v>200000</v>
      </c>
      <c r="H23" s="20">
        <v>500</v>
      </c>
      <c r="I23" s="21" t="s">
        <v>56</v>
      </c>
      <c r="J23" s="22">
        <f>G23+H23</f>
        <v>200500</v>
      </c>
      <c r="K23" s="32" t="s">
        <v>66</v>
      </c>
    </row>
    <row r="24" spans="1:11" ht="159" customHeight="1">
      <c r="A24" s="17" t="s">
        <v>47</v>
      </c>
      <c r="B24" s="28" t="s">
        <v>48</v>
      </c>
      <c r="C24" s="17" t="s">
        <v>24</v>
      </c>
      <c r="D24" s="6" t="s">
        <v>49</v>
      </c>
      <c r="E24" s="18">
        <v>43465</v>
      </c>
      <c r="F24" s="18">
        <v>44926</v>
      </c>
      <c r="G24" s="19">
        <v>550000</v>
      </c>
      <c r="H24" s="20">
        <v>1500</v>
      </c>
      <c r="I24" s="21" t="s">
        <v>56</v>
      </c>
      <c r="J24" s="22">
        <f>G24+H24</f>
        <v>551500</v>
      </c>
      <c r="K24" s="33" t="s">
        <v>71</v>
      </c>
    </row>
    <row r="25" spans="1:11" ht="101.25" customHeight="1">
      <c r="A25" s="17"/>
      <c r="B25" s="28">
        <v>4600002025</v>
      </c>
      <c r="C25" s="17" t="s">
        <v>50</v>
      </c>
      <c r="D25" s="6" t="s">
        <v>51</v>
      </c>
      <c r="E25" s="16">
        <v>43649</v>
      </c>
      <c r="F25" s="16">
        <v>43740</v>
      </c>
      <c r="G25" s="8">
        <v>50000</v>
      </c>
      <c r="H25" s="9">
        <v>0</v>
      </c>
      <c r="I25" s="10" t="s">
        <v>56</v>
      </c>
      <c r="J25" s="11">
        <f>G25+H25</f>
        <v>50000</v>
      </c>
      <c r="K25" s="29" t="s">
        <v>67</v>
      </c>
    </row>
    <row r="26" spans="1:11" s="2" customFormat="1" ht="192" customHeight="1">
      <c r="A26" s="34"/>
      <c r="B26" s="35" t="s">
        <v>52</v>
      </c>
      <c r="C26" s="35" t="s">
        <v>53</v>
      </c>
      <c r="D26" s="34" t="s">
        <v>55</v>
      </c>
      <c r="E26" s="36">
        <v>43649</v>
      </c>
      <c r="F26" s="36">
        <v>43708</v>
      </c>
      <c r="G26" s="37">
        <v>30000</v>
      </c>
      <c r="H26" s="38">
        <v>0</v>
      </c>
      <c r="I26" s="39">
        <v>0</v>
      </c>
      <c r="J26" s="40">
        <v>30000</v>
      </c>
      <c r="K26" s="47" t="s">
        <v>67</v>
      </c>
    </row>
    <row r="27" spans="1:11" ht="193.5" customHeight="1">
      <c r="A27" s="41"/>
      <c r="B27" s="42" t="s">
        <v>68</v>
      </c>
      <c r="C27" s="42" t="s">
        <v>70</v>
      </c>
      <c r="D27" s="41" t="s">
        <v>69</v>
      </c>
      <c r="E27" s="43">
        <v>44664</v>
      </c>
      <c r="F27" s="43">
        <v>45089</v>
      </c>
      <c r="G27" s="10">
        <v>50000</v>
      </c>
      <c r="H27" s="10">
        <v>0</v>
      </c>
      <c r="I27" s="10">
        <v>0</v>
      </c>
      <c r="J27" s="10">
        <v>50000</v>
      </c>
      <c r="K27" s="44" t="s">
        <v>73</v>
      </c>
    </row>
    <row r="28" spans="1:11" ht="15.75" customHeight="1">
      <c r="A28" s="52" t="s">
        <v>74</v>
      </c>
      <c r="B28" s="53"/>
      <c r="C28" s="53"/>
      <c r="D28" s="53"/>
      <c r="E28" s="53"/>
      <c r="F28" s="53"/>
      <c r="G28" s="53"/>
    </row>
    <row r="29" spans="1:11" ht="15.75" customHeight="1"/>
    <row r="30" spans="1:11" ht="15.75" customHeight="1">
      <c r="J30" s="45"/>
      <c r="K30" s="46"/>
    </row>
    <row r="31" spans="1:11" ht="15.75" customHeight="1">
      <c r="J31" s="46"/>
      <c r="K31" s="46"/>
    </row>
    <row r="32" spans="1:11" ht="15.75" customHeight="1">
      <c r="E32" s="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2">
    <mergeCell ref="A1:I1"/>
    <mergeCell ref="A28:G28"/>
    <mergeCell ref="K7:K8"/>
    <mergeCell ref="C4:H4"/>
    <mergeCell ref="A7:A8"/>
    <mergeCell ref="B7:B8"/>
    <mergeCell ref="C7:C8"/>
    <mergeCell ref="D7:D8"/>
    <mergeCell ref="E7:F7"/>
    <mergeCell ref="G7:J7"/>
    <mergeCell ref="F6:K6"/>
    <mergeCell ref="C2:H2"/>
  </mergeCells>
  <pageMargins left="0.51181102362204722" right="0.51181102362204722" top="0.78740157480314965" bottom="0.78740157480314965" header="0" footer="0"/>
  <pageSetup paperSize="9" scale="75" fitToHeight="0" orientation="landscape" r:id="rId1"/>
  <rowBreaks count="2" manualBreakCount="2">
    <brk id="19" max="10" man="1"/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TRANSF RECEBIDAS</vt:lpstr>
      <vt:lpstr>'TRANSF RECEBIDAS'!Area_de_impressao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npsfilho</dc:creator>
  <cp:lastModifiedBy>fllisboa</cp:lastModifiedBy>
  <cp:lastPrinted>2022-01-26T12:52:40Z</cp:lastPrinted>
  <dcterms:created xsi:type="dcterms:W3CDTF">2019-01-16T11:52:19Z</dcterms:created>
  <dcterms:modified xsi:type="dcterms:W3CDTF">2025-08-20T12:56:54Z</dcterms:modified>
</cp:coreProperties>
</file>