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SEDETEC\"/>
    </mc:Choice>
  </mc:AlternateContent>
  <xr:revisionPtr revIDLastSave="0" documentId="13_ncr:1_{6DB2B167-A598-4C07-9056-7DFEC1F04C6F}" xr6:coauthVersionLast="47" xr6:coauthVersionMax="47" xr10:uidLastSave="{00000000-0000-0000-0000-000000000000}"/>
  <bookViews>
    <workbookView xWindow="-120" yWindow="-120" windowWidth="20730" windowHeight="11040" xr2:uid="{D1381C2F-5106-481A-BE17-8E3EC9EED725}"/>
  </bookViews>
  <sheets>
    <sheet name="04-2025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D7" i="1"/>
  <c r="D4" i="1" s="1"/>
  <c r="C7" i="1"/>
  <c r="C4" i="1" s="1"/>
  <c r="G6" i="1"/>
  <c r="E6" i="1"/>
  <c r="E5" i="1"/>
  <c r="E7" i="1" s="1"/>
  <c r="G7" i="1" s="1"/>
  <c r="F4" i="1"/>
  <c r="E4" i="1"/>
  <c r="G4" i="1" s="1"/>
  <c r="G5" i="1" l="1"/>
</calcChain>
</file>

<file path=xl/sharedStrings.xml><?xml version="1.0" encoding="utf-8"?>
<sst xmlns="http://schemas.openxmlformats.org/spreadsheetml/2006/main" count="16" uniqueCount="16">
  <si>
    <r>
      <t>DEMONSTRATIVO DAS COTAS RECEBIDAS DO ÓRGÃO CENTRAL
MÊS: ABRIL</t>
    </r>
    <r>
      <rPr>
        <sz val="12"/>
        <rFont val="Arial MT"/>
        <family val="2"/>
        <charset val="1"/>
      </rPr>
      <t xml:space="preserve"> -</t>
    </r>
    <r>
      <rPr>
        <b/>
        <sz val="12"/>
        <rFont val="Arial"/>
        <family val="2"/>
        <charset val="1"/>
      </rPr>
      <t xml:space="preserve"> EXERCÍCIO DE 2025</t>
    </r>
  </si>
  <si>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</si>
  <si>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</si>
  <si>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</si>
  <si>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</si>
  <si>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</si>
  <si>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</si>
  <si>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</si>
  <si>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>SECRETARIA DE ESTADO DO DESENVOLVIMENTO ECONOMICO E DA CIÊNCIA E TECNOLOGIA-SEDETEC</t>
  </si>
  <si>
    <t>4.5.1.1.2.0.1.00</t>
  </si>
  <si>
    <t>COTA RECEBIDA</t>
  </si>
  <si>
    <t>4.5.1.1.2.02.00</t>
  </si>
  <si>
    <t>REPASSE RECEBIDO</t>
  </si>
  <si>
    <t xml:space="preserve">TOTAL </t>
  </si>
  <si>
    <t>GOVERNO DE SERGIPE</t>
  </si>
  <si>
    <t xml:space="preserve">FONTE: IGESP / SEFAZ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</si>
</sst>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6">
    <font>
      <sz val="11"/>
      <color theme="1"/>
      <name val="Calibri"/>
      <family val="2"/>
      <scheme val="minor"/>
    </font>
    <font>
      <b/>
      <sz val="12"/>
      <name val="Arial"/>
      <family val="2"/>
      <charset val="1"/>
    </font>
    <font>
      <sz val="12"/>
      <name val="Arial MT"/>
      <family val="2"/>
      <charset val="1"/>
    </font>
    <font>
      <b/>
      <sz val="12"/>
      <name val="Arial"/>
      <family val="2"/>
    </font>
    <font>
      <sz val="12"/>
      <name val="Arial"/>
      <family val="2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164" fontId="3" fillId="0" borderId="1" xfId="0" applyNumberFormat="1" applyFont="1" applyBorder="1" applyAlignment="1">
      <alignment horizontal="center" vertical="center" shrinkToFit="1"/>
    </xf>
    <xf numFmtId="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TAS%20RECEBIDAS%20-%20SEDETEC%20-%2009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2025"/>
      <sheetName val="02-2025"/>
      <sheetName val="03-2025"/>
      <sheetName val="04-2025"/>
      <sheetName val="05-2025"/>
      <sheetName val="06-2025"/>
      <sheetName val="07-2025"/>
      <sheetName val="08-2025"/>
      <sheetName val="09-2025"/>
    </sheetNames>
    <sheetDataSet>
      <sheetData sheetId="0"/>
      <sheetData sheetId="1"/>
      <sheetData sheetId="2">
        <row r="5">
          <cell r="G5">
            <v>1185313.3899999999</v>
          </cell>
        </row>
        <row r="6">
          <cell r="G6">
            <v>971949</v>
          </cell>
        </row>
        <row r="7">
          <cell r="C7">
            <v>12122700</v>
          </cell>
          <cell r="D7">
            <v>12212780.630000001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2F788-5C80-4543-A32A-668A06FAC173}">
  <dimension ref="A1:G7"/>
  <sheetViews>
    <sheetView tabSelected="1" workbookViewId="0">
      <selection activeCell="C11" sqref="C11"/>
    </sheetView>
  </sheetViews>
  <sheetFormatPr defaultRowHeight="15"/>
  <cols>
    <col min="1" max="1" width="12.140625" customWidth="1"/>
    <col min="2" max="2" width="24.7109375" customWidth="1"/>
    <col min="3" max="3" width="21.42578125" customWidth="1"/>
    <col min="4" max="4" width="20" customWidth="1"/>
    <col min="5" max="5" width="17.5703125" customWidth="1"/>
    <col min="6" max="6" width="17" customWidth="1"/>
    <col min="7" max="7" width="23" customWidth="1"/>
  </cols>
  <sheetData>
    <row r="1" spans="1:7" ht="37.5" customHeight="1">
      <c r="A1" s="15" t="s">
        <v>14</v>
      </c>
      <c r="B1" s="15"/>
      <c r="C1" s="15"/>
      <c r="D1" s="15"/>
      <c r="E1" s="15"/>
      <c r="F1" s="15"/>
      <c r="G1" s="15"/>
    </row>
    <row r="2" spans="1:7" ht="35.25" customHeight="1">
      <c r="A2" s="16" t="s">
        <v>0</v>
      </c>
      <c r="B2" s="16"/>
      <c r="C2" s="16"/>
      <c r="D2" s="16"/>
      <c r="E2" s="16"/>
      <c r="F2" s="16"/>
      <c r="G2" s="16"/>
    </row>
    <row r="3" spans="1:7" ht="65.25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ht="119.25" customHeight="1">
      <c r="A4" s="5">
        <v>19105</v>
      </c>
      <c r="B4" s="3" t="s">
        <v>8</v>
      </c>
      <c r="C4" s="6">
        <f>C7</f>
        <v>12122700</v>
      </c>
      <c r="D4" s="6">
        <f>D7</f>
        <v>12212780.630000001</v>
      </c>
      <c r="E4" s="6">
        <f>E5+E6</f>
        <v>2157262.3899999997</v>
      </c>
      <c r="F4" s="7">
        <f>F5+F6</f>
        <v>725815.16999999993</v>
      </c>
      <c r="G4" s="8">
        <f>E4+F4</f>
        <v>2883077.5599999996</v>
      </c>
    </row>
    <row r="5" spans="1:7" ht="31.5" customHeight="1">
      <c r="A5" s="5" t="s">
        <v>9</v>
      </c>
      <c r="B5" s="4" t="s">
        <v>10</v>
      </c>
      <c r="C5" s="8"/>
      <c r="D5" s="8"/>
      <c r="E5" s="9">
        <f>'[1]03-2025'!G5</f>
        <v>1185313.3899999999</v>
      </c>
      <c r="F5" s="10">
        <v>425815.17</v>
      </c>
      <c r="G5" s="11">
        <f>E5+F5</f>
        <v>1611128.5599999998</v>
      </c>
    </row>
    <row r="6" spans="1:7" ht="43.5" customHeight="1">
      <c r="A6" s="5" t="s">
        <v>11</v>
      </c>
      <c r="B6" s="4" t="s">
        <v>12</v>
      </c>
      <c r="C6" s="8"/>
      <c r="D6" s="8"/>
      <c r="E6" s="9">
        <f>'[1]03-2025'!G6</f>
        <v>971949</v>
      </c>
      <c r="F6" s="10">
        <v>300000</v>
      </c>
      <c r="G6" s="11">
        <f>E6+F6</f>
        <v>1271949</v>
      </c>
    </row>
    <row r="7" spans="1:7" ht="38.25">
      <c r="A7" s="12" t="s">
        <v>15</v>
      </c>
      <c r="B7" s="1" t="s">
        <v>13</v>
      </c>
      <c r="C7" s="13">
        <f>'[1]03-2025'!C7</f>
        <v>12122700</v>
      </c>
      <c r="D7" s="13">
        <f>'[1]03-2025'!D7</f>
        <v>12212780.630000001</v>
      </c>
      <c r="E7" s="14">
        <f>SUM(E5:E6)</f>
        <v>2157262.3899999997</v>
      </c>
      <c r="F7" s="14">
        <f>SUM(F5:F6)</f>
        <v>725815.16999999993</v>
      </c>
      <c r="G7" s="13">
        <f t="shared" ref="G7" si="0">E7+F7</f>
        <v>2883077.5599999996</v>
      </c>
    </row>
  </sheetData>
  <mergeCells count="2">
    <mergeCell ref="A1:G1"/>
    <mergeCell ref="A2:G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04-2025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cp:lastPrinted>2025-10-01T12:47:11Z</cp:lastPrinted>
  <dcterms:created xsi:type="dcterms:W3CDTF">2025-10-01T12:02:39Z</dcterms:created>
  <dcterms:modified xsi:type="dcterms:W3CDTF">2025-10-01T12:55:33Z</dcterms:modified>
</cp:coreProperties>
</file>