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A0A5A642-5F50-4B31-947D-15A3BD2CB9D2}" xr6:coauthVersionLast="47" xr6:coauthVersionMax="47" xr10:uidLastSave="{00000000-0000-0000-0000-000000000000}"/>
  <bookViews>
    <workbookView xWindow="-120" yWindow="-120" windowWidth="20730" windowHeight="11040" xr2:uid="{84FACAA4-E453-4CD5-9294-F320395DC430}"/>
  </bookViews>
  <sheets>
    <sheet name="06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G5" i="1" l="1"/>
  <c r="E4" i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<sst xmlns="http://schemas.openxmlformats.org/spreadsheetml/2006/main" count="16" uniqueCount="16">
  <si>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</si>
  <si>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</si>
  <si>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</si>
  <si>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</si>
  <si>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</si>
  <si>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</si>
  <si>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</si>
  <si>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</si>
  <si>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</si>
  <si>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</si>
  <si>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</si>
  <si>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</si>
  <si>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</si>
  <si>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</si>
  <si>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 / SEFAZ                                                                                               </t>
  </si>
  <si>
    <r>
      <t xml:space="preserve">DEMONSTRATIVO DAS COTAS RECEBIDAS DO ÓRGÃO CENTRAL
MÊS: JUNHO </t>
    </r>
    <r>
      <rPr>
        <sz val="12"/>
        <rFont val="Arial"/>
        <family val="2"/>
      </rPr>
      <t>-</t>
    </r>
    <r>
      <rPr>
        <b/>
        <sz val="12"/>
        <rFont val="Arial"/>
        <family val="2"/>
      </rPr>
      <t xml:space="preserve"> EXERCÍCIO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</si>
</sst>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/>
      <sheetData sheetId="2"/>
      <sheetData sheetId="3"/>
      <sheetData sheetId="4">
        <row r="5">
          <cell r="G5">
            <v>2124393.75</v>
          </cell>
        </row>
        <row r="6">
          <cell r="G6">
            <v>1591949</v>
          </cell>
        </row>
        <row r="7">
          <cell r="C7">
            <v>12122700</v>
          </cell>
          <cell r="D7">
            <v>17112780.629999999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4583-5FD8-46F7-A343-605A4912D73B}">
  <dimension ref="A1:G7"/>
  <sheetViews>
    <sheetView tabSelected="1" workbookViewId="0">
      <selection activeCell="G4" sqref="G4"/>
    </sheetView>
  </sheetViews>
  <sheetFormatPr defaultRowHeight="15" x14ac:dyDescent="0.25"/>
  <cols>
    <col min="1" max="1" width="14.85546875" customWidth="1"/>
    <col min="2" max="2" width="25.28515625" customWidth="1"/>
    <col min="3" max="3" width="19.85546875" customWidth="1"/>
    <col min="4" max="4" width="21.42578125" customWidth="1"/>
    <col min="5" max="5" width="22.5703125" customWidth="1"/>
    <col min="6" max="6" width="17.42578125" customWidth="1"/>
    <col min="7" max="7" width="20.7109375" customWidth="1"/>
  </cols>
  <sheetData>
    <row r="1" spans="1:7" ht="44.25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7" ht="39.75" customHeight="1" x14ac:dyDescent="0.25">
      <c r="A2" s="12" t="s">
        <v>15</v>
      </c>
      <c r="B2" s="12"/>
      <c r="C2" s="12"/>
      <c r="D2" s="12"/>
      <c r="E2" s="12"/>
      <c r="F2" s="12"/>
      <c r="G2" s="12"/>
    </row>
    <row r="3" spans="1:7" ht="67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26" customHeight="1" x14ac:dyDescent="0.25">
      <c r="A4" s="4">
        <v>19105</v>
      </c>
      <c r="B4" s="2" t="s">
        <v>7</v>
      </c>
      <c r="C4" s="5">
        <f>C7</f>
        <v>12122700</v>
      </c>
      <c r="D4" s="5">
        <f>D7</f>
        <v>17112780.629999999</v>
      </c>
      <c r="E4" s="5">
        <f>E5+E6</f>
        <v>3716342.75</v>
      </c>
      <c r="F4" s="6">
        <f>F5+F6</f>
        <v>591776.85</v>
      </c>
      <c r="G4" s="7">
        <f>E4+F4</f>
        <v>4308119.5999999996</v>
      </c>
    </row>
    <row r="5" spans="1:7" ht="27.75" customHeight="1" x14ac:dyDescent="0.25">
      <c r="A5" s="4" t="s">
        <v>8</v>
      </c>
      <c r="B5" s="3" t="s">
        <v>9</v>
      </c>
      <c r="C5" s="7"/>
      <c r="D5" s="7"/>
      <c r="E5" s="8">
        <f>'[1]05-2025'!G5</f>
        <v>2124393.75</v>
      </c>
      <c r="F5" s="9">
        <v>291776.84999999998</v>
      </c>
      <c r="G5" s="10">
        <f>E5+F5</f>
        <v>2416170.6</v>
      </c>
    </row>
    <row r="6" spans="1:7" ht="42.75" customHeight="1" x14ac:dyDescent="0.25">
      <c r="A6" s="4" t="s">
        <v>10</v>
      </c>
      <c r="B6" s="3" t="s">
        <v>11</v>
      </c>
      <c r="C6" s="7"/>
      <c r="D6" s="7"/>
      <c r="E6" s="8">
        <f>'[1]05-2025'!G6</f>
        <v>1591949</v>
      </c>
      <c r="F6" s="9">
        <v>300000</v>
      </c>
      <c r="G6" s="10">
        <f>E6+F6</f>
        <v>1891949</v>
      </c>
    </row>
    <row r="7" spans="1:7" ht="47.25" x14ac:dyDescent="0.25">
      <c r="A7" s="2" t="s">
        <v>14</v>
      </c>
      <c r="B7" s="2" t="s">
        <v>12</v>
      </c>
      <c r="C7" s="7">
        <f>'[1]05-2025'!C7</f>
        <v>12122700</v>
      </c>
      <c r="D7" s="7">
        <f>'[1]05-2025'!D7</f>
        <v>17112780.629999999</v>
      </c>
      <c r="E7" s="5">
        <f>SUM(E5:E6)</f>
        <v>3716342.75</v>
      </c>
      <c r="F7" s="5">
        <f>SUM(F5:F6)</f>
        <v>591776.85</v>
      </c>
      <c r="G7" s="7">
        <f t="shared" ref="G7" si="0">E7+F7</f>
        <v>4308119.5999999996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2025-10-01T12:54:29Z</cp:lastPrinted>
  <dcterms:created xsi:type="dcterms:W3CDTF">2025-10-01T12:12:25Z</dcterms:created>
  <dcterms:modified xsi:type="dcterms:W3CDTF">2025-10-01T12:54:40Z</dcterms:modified>
</cp:coreProperties>
</file>