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C6C8BB33-0B17-4F98-8B88-0B46E1248BD5}" xr6:coauthVersionLast="47" xr6:coauthVersionMax="47" xr10:uidLastSave="{00000000-0000-0000-0000-000000000000}"/>
  <bookViews>
    <workbookView xWindow="-120" yWindow="-120" windowWidth="20730" windowHeight="11040" xr2:uid="{62EDA9F1-21E6-4CE9-9391-345D7AC52DE4}"/>
  </bookViews>
  <sheets>
    <sheet name="07-2025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G5" i="1" s="1"/>
  <c r="F4" i="1"/>
  <c r="D4" i="1"/>
  <c r="E4" i="1" l="1"/>
  <c r="G4" i="1" s="1"/>
  <c r="E7" i="1"/>
  <c r="G7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<sst xmlns="http://schemas.openxmlformats.org/spreadsheetml/2006/main" count="16" uniqueCount="16">
  <si>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</si>
  <si>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</si>
  <si>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</si>
  <si>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</si>
  <si>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</si>
  <si>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</si>
  <si>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</si>
  <si>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</si>
  <si>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</si>
  <si>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</si>
  <si>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</si>
  <si>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</si>
  <si>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</si>
  <si>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</si>
  <si>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 / SEFAZ                                                                                               </t>
  </si>
  <si>
    <r>
      <t>DEMONSTRATIVO DAS COTAS RECEBIDAS DO ÓRGÃO CENTRAL
MÊS: JULHO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</si>
</sst>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SEDETEC%20-%200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2025"/>
      <sheetName val="02-2025"/>
      <sheetName val="03-2025"/>
      <sheetName val="04-2025"/>
      <sheetName val="05-2025"/>
      <sheetName val="06-2025"/>
      <sheetName val="07-2025"/>
      <sheetName val="08-2025"/>
      <sheetName val="09-2025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2416170.6</v>
          </cell>
        </row>
        <row r="6">
          <cell r="G6">
            <v>1891949</v>
          </cell>
        </row>
        <row r="7">
          <cell r="C7">
            <v>12122700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440D-7346-499B-BE83-27295438CD54}">
  <dimension ref="A1:G7"/>
  <sheetViews>
    <sheetView tabSelected="1" workbookViewId="0">
      <selection activeCell="C9" sqref="C9"/>
    </sheetView>
  </sheetViews>
  <sheetFormatPr defaultRowHeight="15" x14ac:dyDescent="0.25"/>
  <cols>
    <col min="1" max="1" width="12.28515625" customWidth="1"/>
    <col min="2" max="2" width="24.28515625" customWidth="1"/>
    <col min="3" max="3" width="21.5703125" customWidth="1"/>
    <col min="4" max="4" width="22" customWidth="1"/>
    <col min="5" max="5" width="21.28515625" customWidth="1"/>
    <col min="6" max="6" width="17.28515625" customWidth="1"/>
    <col min="7" max="7" width="21.140625" customWidth="1"/>
  </cols>
  <sheetData>
    <row r="1" spans="1:7" ht="33" customHeight="1" x14ac:dyDescent="0.25">
      <c r="A1" s="12" t="s">
        <v>13</v>
      </c>
      <c r="B1" s="12"/>
      <c r="C1" s="12"/>
      <c r="D1" s="12"/>
      <c r="E1" s="12"/>
      <c r="F1" s="12"/>
      <c r="G1" s="12"/>
    </row>
    <row r="2" spans="1:7" ht="36" customHeight="1" x14ac:dyDescent="0.25">
      <c r="A2" s="13" t="s">
        <v>15</v>
      </c>
      <c r="B2" s="13"/>
      <c r="C2" s="13"/>
      <c r="D2" s="13"/>
      <c r="E2" s="13"/>
      <c r="F2" s="13"/>
      <c r="G2" s="13"/>
    </row>
    <row r="3" spans="1:7" ht="55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119.25" customHeight="1" x14ac:dyDescent="0.25">
      <c r="A4" s="4">
        <v>19105</v>
      </c>
      <c r="B4" s="2" t="s">
        <v>7</v>
      </c>
      <c r="C4" s="5">
        <f>C7</f>
        <v>12122700</v>
      </c>
      <c r="D4" s="5">
        <f>D7</f>
        <v>17612280.629999999</v>
      </c>
      <c r="E4" s="5">
        <f>E5+E6</f>
        <v>4308119.5999999996</v>
      </c>
      <c r="F4" s="6">
        <f>F5+F6</f>
        <v>946034.59</v>
      </c>
      <c r="G4" s="7">
        <f>E4+F4</f>
        <v>5254154.1899999995</v>
      </c>
    </row>
    <row r="5" spans="1:7" ht="25.5" customHeight="1" x14ac:dyDescent="0.25">
      <c r="A5" s="4" t="s">
        <v>8</v>
      </c>
      <c r="B5" s="3" t="s">
        <v>9</v>
      </c>
      <c r="C5" s="7"/>
      <c r="D5" s="7"/>
      <c r="E5" s="8">
        <f>'[1]06-2025'!G5</f>
        <v>2416170.6</v>
      </c>
      <c r="F5" s="9">
        <v>646034.59</v>
      </c>
      <c r="G5" s="10">
        <f>E5+F5</f>
        <v>3062205.19</v>
      </c>
    </row>
    <row r="6" spans="1:7" ht="30" x14ac:dyDescent="0.25">
      <c r="A6" s="4" t="s">
        <v>10</v>
      </c>
      <c r="B6" s="3" t="s">
        <v>11</v>
      </c>
      <c r="C6" s="7"/>
      <c r="D6" s="7"/>
      <c r="E6" s="8">
        <f>'[1]06-2025'!G6</f>
        <v>1891949</v>
      </c>
      <c r="F6" s="9">
        <v>300000</v>
      </c>
      <c r="G6" s="10">
        <f>E6+F6</f>
        <v>2191949</v>
      </c>
    </row>
    <row r="7" spans="1:7" ht="48.75" customHeight="1" x14ac:dyDescent="0.25">
      <c r="A7" s="11" t="s">
        <v>14</v>
      </c>
      <c r="B7" s="2" t="s">
        <v>12</v>
      </c>
      <c r="C7" s="7">
        <f>'[1]06-2025'!C7</f>
        <v>12122700</v>
      </c>
      <c r="D7" s="7">
        <v>17612280.629999999</v>
      </c>
      <c r="E7" s="5">
        <f>SUM(E5:E6)</f>
        <v>4308119.5999999996</v>
      </c>
      <c r="F7" s="5">
        <f>SUM(F5:F6)</f>
        <v>946034.59</v>
      </c>
      <c r="G7" s="7">
        <f t="shared" ref="G7" si="0">E7+F7</f>
        <v>5254154.1899999995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2025-10-01T12:55:11Z</cp:lastPrinted>
  <dcterms:created xsi:type="dcterms:W3CDTF">2025-10-01T12:16:20Z</dcterms:created>
  <dcterms:modified xsi:type="dcterms:W3CDTF">2025-10-01T12:55:26Z</dcterms:modified>
</cp:coreProperties>
</file>