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040" tabRatio="500" firstSheet="2" activeTab="2"/>
  </bookViews>
  <sheets>
    <sheet name="01-2025" sheetId="1" r:id="rId1"/>
    <sheet name="02-2025" sheetId="2" r:id="rId2"/>
    <sheet name="01-2026" sheetId="10" r:id="rId3"/>
  </sheets>
  <calcPr calcId="125725"/>
</workbook>
</file>

<file path=xl/calcChain.xml><?xml version="1.0" encoding="utf-8"?>
<calcChain xmlns="http://schemas.openxmlformats.org/spreadsheetml/2006/main">
  <c r="F5" i="10"/>
  <c r="E5"/>
  <c r="G4"/>
  <c r="G5" s="1"/>
  <c r="D3"/>
  <c r="D7" i="2" l="1"/>
  <c r="D4" s="1"/>
  <c r="C4" i="1"/>
  <c r="D4"/>
  <c r="F4"/>
  <c r="G4" s="1"/>
  <c r="G5"/>
  <c r="E5" i="2" s="1"/>
  <c r="G6" i="1"/>
  <c r="E6" i="2" s="1"/>
  <c r="G6" s="1"/>
  <c r="F7" i="1"/>
  <c r="G7" s="1"/>
  <c r="C7" i="2"/>
  <c r="C4" s="1"/>
  <c r="F7"/>
  <c r="F4"/>
  <c r="E7" l="1"/>
  <c r="G7" s="1"/>
  <c r="G5"/>
  <c r="E4"/>
  <c r="G4" s="1"/>
</calcChain>
</file>

<file path=xl/sharedStrings.xml><?xml version="1.0" encoding="utf-8"?>
<sst xmlns="http://schemas.openxmlformats.org/spreadsheetml/2006/main" count="44" uniqueCount="22">
  <si>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</si>
  <si>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</si>
  <si>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</si>
  <si>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</si>
  <si>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</si>
  <si>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</si>
  <si>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</si>
  <si>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4.5.1.1.2.0.1.00</t>
  </si>
  <si>
    <t>COTA RECEBIDA</t>
  </si>
  <si>
    <t>4.5.1.1.2.02.00</t>
  </si>
  <si>
    <t>REPASSE RECEBIDO</t>
  </si>
  <si>
    <t xml:space="preserve">TOTAL </t>
  </si>
  <si>
    <t>SECRETARIA DE ESTADO DO DESENVOLVIMENTO ECONOMICO E DA CIÊNCIA E TECNOLOGIA-SEDETEC</t>
  </si>
  <si>
    <r>
      <t>DEMONSTRATIVO DAS COTAS RECEBIDAS DO ÓRGÃO CENTRAL
MÊS:JANEIRO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 EXERCÍCIO DE 2025</t>
    </r>
  </si>
  <si>
    <r>
      <t>DEMONSTRATIVO DAS COTAS RECEBIDAS DO ÓRGÃO CENTRAL
MÊS: FEVEREIRO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2025</t>
    </r>
  </si>
  <si>
    <t>GOVERNO DE SERGIPE</t>
  </si>
  <si>
    <t xml:space="preserve"> FONTE: IGESP/SEFAZ       </t>
  </si>
  <si>
    <t>PROVISÃO DE CRÉDITO RECEBIDA</t>
  </si>
  <si>
    <r>
      <t>DEMONSTRATIVO DAS COTAS RECEBIDAS DO ÓRGÃO CENTRAL
MÊS: JANEIRO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2026</t>
    </r>
  </si>
  <si>
    <t>CODIGO</t>
  </si>
  <si>
    <t>5.2.2.2.1.01.00</t>
  </si>
  <si>
    <t>Fundo Estadual para o Desenvolvimento Científico e Tecnológico</t>
  </si>
</sst>
</file>

<file path=xl/styles.xml><?xml version="1.0" encoding="utf-8"?>
<styleSheet xmlns="http://schemas.openxmlformats.org/spreadsheetml/2006/main">
  <numFmts count="1">
    <numFmt numFmtId="164" formatCode="[$R$-416]\ #,##0.00;[Red]\-[$R$-416]\ #,##0.00"/>
  </numFmts>
  <fonts count="1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 MT"/>
      <family val="2"/>
      <charset val="1"/>
    </font>
    <font>
      <sz val="10"/>
      <color rgb="FF000000"/>
      <name val="Times New Roman"/>
      <family val="1"/>
    </font>
    <font>
      <sz val="10"/>
      <color rgb="FF474747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40">
    <xf numFmtId="0" fontId="0" fillId="0" borderId="0" xfId="0"/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9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shrinkToFit="1"/>
    </xf>
    <xf numFmtId="164" fontId="5" fillId="0" borderId="1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shrinkToFit="1"/>
    </xf>
    <xf numFmtId="164" fontId="8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17" fillId="0" borderId="0" xfId="0" applyNumberFormat="1" applyFont="1"/>
    <xf numFmtId="4" fontId="16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view="pageBreakPreview" zoomScaleNormal="100" workbookViewId="0">
      <selection activeCell="A7" sqref="A7"/>
    </sheetView>
  </sheetViews>
  <sheetFormatPr defaultColWidth="8.83203125" defaultRowHeight="12.75"/>
  <cols>
    <col min="1" max="1" width="19.83203125" customWidth="1"/>
    <col min="2" max="2" width="78.6640625" customWidth="1"/>
    <col min="3" max="3" width="20.33203125" customWidth="1"/>
    <col min="4" max="4" width="24.33203125" customWidth="1"/>
    <col min="5" max="5" width="30" customWidth="1"/>
    <col min="6" max="6" width="21.1640625" customWidth="1"/>
    <col min="7" max="7" width="26" customWidth="1"/>
  </cols>
  <sheetData>
    <row r="1" spans="1:7" ht="60" customHeight="1">
      <c r="A1" s="34" t="s">
        <v>15</v>
      </c>
      <c r="B1" s="34"/>
      <c r="C1" s="34"/>
      <c r="D1" s="34"/>
      <c r="E1" s="34"/>
      <c r="F1" s="34"/>
      <c r="G1" s="34"/>
    </row>
    <row r="2" spans="1:7" ht="59.25" customHeight="1">
      <c r="A2" s="35" t="s">
        <v>13</v>
      </c>
      <c r="B2" s="35"/>
      <c r="C2" s="35"/>
      <c r="D2" s="35"/>
      <c r="E2" s="35"/>
      <c r="F2" s="35"/>
      <c r="G2" s="35"/>
    </row>
    <row r="3" spans="1:7" ht="33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6" customHeight="1">
      <c r="A4" s="3">
        <v>19105</v>
      </c>
      <c r="B4" s="4" t="s">
        <v>12</v>
      </c>
      <c r="C4" s="17">
        <f>C7</f>
        <v>12122700</v>
      </c>
      <c r="D4" s="5">
        <f t="shared" ref="D4" si="0">D7</f>
        <v>12212780.630000001</v>
      </c>
      <c r="E4" s="5">
        <v>0</v>
      </c>
      <c r="F4" s="7">
        <f>F5+F6</f>
        <v>780448.06</v>
      </c>
      <c r="G4" s="6">
        <f>E4+F4</f>
        <v>780448.06</v>
      </c>
    </row>
    <row r="5" spans="1:7" ht="22.35" customHeight="1">
      <c r="A5" s="3" t="s">
        <v>7</v>
      </c>
      <c r="B5" s="8" t="s">
        <v>8</v>
      </c>
      <c r="C5" s="6"/>
      <c r="D5" s="6"/>
      <c r="E5" s="9">
        <v>0</v>
      </c>
      <c r="F5" s="18">
        <v>468499.06</v>
      </c>
      <c r="G5" s="10">
        <f t="shared" ref="G5:G7" si="1">E5+F5</f>
        <v>468499.06</v>
      </c>
    </row>
    <row r="6" spans="1:7" ht="22.35" customHeight="1">
      <c r="A6" s="3" t="s">
        <v>9</v>
      </c>
      <c r="B6" s="8" t="s">
        <v>10</v>
      </c>
      <c r="C6" s="6"/>
      <c r="D6" s="6"/>
      <c r="E6" s="9">
        <v>0</v>
      </c>
      <c r="F6" s="18">
        <v>311949</v>
      </c>
      <c r="G6" s="10">
        <f t="shared" si="1"/>
        <v>311949</v>
      </c>
    </row>
    <row r="7" spans="1:7" ht="32.25" customHeight="1">
      <c r="A7" s="15" t="s">
        <v>16</v>
      </c>
      <c r="B7" s="16" t="s">
        <v>11</v>
      </c>
      <c r="C7" s="19">
        <v>12122700</v>
      </c>
      <c r="D7" s="6">
        <v>12212780.630000001</v>
      </c>
      <c r="E7" s="5">
        <v>0</v>
      </c>
      <c r="F7" s="5">
        <f>SUM(F5:F6)</f>
        <v>780448.06</v>
      </c>
      <c r="G7" s="6">
        <f t="shared" si="1"/>
        <v>780448.06</v>
      </c>
    </row>
    <row r="8" spans="1:7">
      <c r="G8" s="1"/>
    </row>
    <row r="9" spans="1:7">
      <c r="G9" s="1"/>
    </row>
  </sheetData>
  <mergeCells count="2">
    <mergeCell ref="A1:G1"/>
    <mergeCell ref="A2:G2"/>
  </mergeCells>
  <pageMargins left="0.25" right="0.25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"/>
  <sheetViews>
    <sheetView workbookViewId="0">
      <selection activeCell="A7" sqref="A7"/>
    </sheetView>
  </sheetViews>
  <sheetFormatPr defaultRowHeight="12.75"/>
  <cols>
    <col min="1" max="1" width="24" customWidth="1"/>
    <col min="2" max="2" width="74" customWidth="1"/>
    <col min="3" max="3" width="25" customWidth="1"/>
    <col min="4" max="4" width="24.5" customWidth="1"/>
    <col min="5" max="6" width="25.6640625" customWidth="1"/>
    <col min="7" max="7" width="28.1640625" customWidth="1"/>
  </cols>
  <sheetData>
    <row r="1" spans="1:7" ht="54.75" customHeight="1">
      <c r="A1" s="36" t="s">
        <v>15</v>
      </c>
      <c r="B1" s="36"/>
      <c r="C1" s="36"/>
      <c r="D1" s="36"/>
      <c r="E1" s="36"/>
      <c r="F1" s="36"/>
      <c r="G1" s="36"/>
    </row>
    <row r="2" spans="1:7" ht="44.25" customHeight="1">
      <c r="A2" s="37" t="s">
        <v>14</v>
      </c>
      <c r="B2" s="37"/>
      <c r="C2" s="37"/>
      <c r="D2" s="37"/>
      <c r="E2" s="37"/>
      <c r="F2" s="37"/>
      <c r="G2" s="37"/>
    </row>
    <row r="3" spans="1:7" ht="47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1.5">
      <c r="A4" s="14">
        <v>19105</v>
      </c>
      <c r="B4" s="4" t="s">
        <v>12</v>
      </c>
      <c r="C4" s="5">
        <f>C7</f>
        <v>12122700</v>
      </c>
      <c r="D4" s="5">
        <f>D7</f>
        <v>12212780.630000001</v>
      </c>
      <c r="E4" s="5">
        <f>E5+E6</f>
        <v>780448.06</v>
      </c>
      <c r="F4" s="7">
        <f>F5+F6</f>
        <v>719565.91999999993</v>
      </c>
      <c r="G4" s="6">
        <f>E4+F4</f>
        <v>1500013.98</v>
      </c>
    </row>
    <row r="5" spans="1:7" ht="15.75">
      <c r="A5" s="3" t="s">
        <v>7</v>
      </c>
      <c r="B5" s="8" t="s">
        <v>8</v>
      </c>
      <c r="C5" s="6"/>
      <c r="D5" s="6"/>
      <c r="E5" s="9">
        <f>'01-2025'!G5</f>
        <v>468499.06</v>
      </c>
      <c r="F5" s="18">
        <v>359565.92</v>
      </c>
      <c r="G5" s="10">
        <f>E5+F5</f>
        <v>828064.98</v>
      </c>
    </row>
    <row r="6" spans="1:7" ht="15.75">
      <c r="A6" s="3" t="s">
        <v>9</v>
      </c>
      <c r="B6" s="8" t="s">
        <v>10</v>
      </c>
      <c r="C6" s="6"/>
      <c r="D6" s="6"/>
      <c r="E6" s="9">
        <f>'01-2025'!G6</f>
        <v>311949</v>
      </c>
      <c r="F6" s="18">
        <v>360000</v>
      </c>
      <c r="G6" s="10">
        <f>E6+F6</f>
        <v>671949</v>
      </c>
    </row>
    <row r="7" spans="1:7" ht="31.5" customHeight="1">
      <c r="A7" s="15" t="s">
        <v>16</v>
      </c>
      <c r="B7" s="11" t="s">
        <v>11</v>
      </c>
      <c r="C7" s="12">
        <f>'01-2025'!C7</f>
        <v>12122700</v>
      </c>
      <c r="D7" s="12">
        <f>'01-2025'!D7</f>
        <v>12212780.630000001</v>
      </c>
      <c r="E7" s="13">
        <f>SUM(E5:E6)</f>
        <v>780448.06</v>
      </c>
      <c r="F7" s="13">
        <f>SUM(F5:F6)</f>
        <v>719565.91999999993</v>
      </c>
      <c r="G7" s="12">
        <f t="shared" ref="G7" si="0">E7+F7</f>
        <v>1500013.98</v>
      </c>
    </row>
  </sheetData>
  <mergeCells count="2">
    <mergeCell ref="A1:G1"/>
    <mergeCell ref="A2:G2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tabSelected="1" view="pageBreakPreview" zoomScale="60" zoomScaleNormal="100" workbookViewId="0">
      <selection activeCell="E33" sqref="D32:E33"/>
    </sheetView>
  </sheetViews>
  <sheetFormatPr defaultRowHeight="12.75"/>
  <cols>
    <col min="1" max="1" width="20.1640625" customWidth="1"/>
    <col min="2" max="2" width="51.5" customWidth="1"/>
    <col min="3" max="3" width="19.33203125" customWidth="1"/>
    <col min="4" max="4" width="20" customWidth="1"/>
    <col min="5" max="5" width="19.33203125" customWidth="1"/>
    <col min="6" max="6" width="19" customWidth="1"/>
    <col min="7" max="7" width="25.83203125" customWidth="1"/>
  </cols>
  <sheetData>
    <row r="1" spans="1:7" ht="45" customHeight="1">
      <c r="A1" s="38" t="s">
        <v>18</v>
      </c>
      <c r="B1" s="38"/>
      <c r="C1" s="38"/>
      <c r="D1" s="38"/>
      <c r="E1" s="38"/>
      <c r="F1" s="38"/>
      <c r="G1" s="38"/>
    </row>
    <row r="2" spans="1:7" ht="69.75" customHeight="1">
      <c r="A2" s="28" t="s">
        <v>19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7" ht="53.25" customHeight="1">
      <c r="A3" s="31">
        <v>19402</v>
      </c>
      <c r="B3" s="27" t="s">
        <v>21</v>
      </c>
      <c r="C3" s="29">
        <v>31447025</v>
      </c>
      <c r="D3" s="29">
        <f>C3</f>
        <v>31447025</v>
      </c>
      <c r="E3" s="21"/>
      <c r="F3" s="23"/>
      <c r="G3" s="22"/>
    </row>
    <row r="4" spans="1:7" ht="32.25" customHeight="1">
      <c r="A4" s="30" t="s">
        <v>20</v>
      </c>
      <c r="B4" s="24" t="s">
        <v>17</v>
      </c>
      <c r="C4" s="22"/>
      <c r="D4" s="22"/>
      <c r="E4" s="25">
        <v>0</v>
      </c>
      <c r="F4" s="29">
        <v>5333976.25</v>
      </c>
      <c r="G4" s="26">
        <f>E4+F4</f>
        <v>5333976.25</v>
      </c>
    </row>
    <row r="5" spans="1:7" ht="24" customHeight="1">
      <c r="A5" s="39" t="s">
        <v>11</v>
      </c>
      <c r="B5" s="39"/>
      <c r="C5" s="39"/>
      <c r="D5" s="39"/>
      <c r="E5" s="21">
        <f>E4</f>
        <v>0</v>
      </c>
      <c r="F5" s="21">
        <f t="shared" ref="F5:G5" si="0">F4</f>
        <v>5333976.25</v>
      </c>
      <c r="G5" s="21">
        <f t="shared" si="0"/>
        <v>5333976.25</v>
      </c>
    </row>
    <row r="9" spans="1:7">
      <c r="D9" s="33"/>
    </row>
    <row r="11" spans="1:7" ht="15">
      <c r="F11" s="32"/>
    </row>
  </sheetData>
  <mergeCells count="2">
    <mergeCell ref="A1:G1"/>
    <mergeCell ref="A5:D5"/>
  </mergeCells>
  <pageMargins left="0.51181102362204722" right="0.51181102362204722" top="0.78740157480314965" bottom="0.78740157480314965" header="0.31496062992125984" footer="0.31496062992125984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01-2025</vt:lpstr>
      <vt:lpstr>02-2025</vt:lpstr>
      <vt:lpstr>01-2026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Pereira Sobral Filho</dc:creator>
  <cp:lastModifiedBy>chxsantana</cp:lastModifiedBy>
  <cp:revision>36</cp:revision>
  <cp:lastPrinted>2026-03-18T15:26:25Z</cp:lastPrinted>
  <dcterms:created xsi:type="dcterms:W3CDTF">2024-04-08T13:58:59Z</dcterms:created>
  <dcterms:modified xsi:type="dcterms:W3CDTF">2026-03-18T15:26:27Z</dcterms:modified>
  <dc:language>pt-BR</dc:language>
</cp:coreProperties>
</file>